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90" windowHeight="5820" activeTab="0"/>
  </bookViews>
  <sheets>
    <sheet name="180-180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<sst xmlns="http://schemas.openxmlformats.org/spreadsheetml/2006/main" count="27" uniqueCount="13">
  <si>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TD</t>
  </si>
  <si>
    <t>Ti1</t>
  </si>
  <si>
    <t>Ti2</t>
  </si>
  <si>
    <t>T1</t>
  </si>
  <si>
    <t>TL</t>
  </si>
  <si>
    <t>Mo</t>
  </si>
  <si>
    <t>TR</t>
  </si>
  <si>
    <t>Mz gray</t>
  </si>
  <si>
    <t>Mz csf</t>
  </si>
  <si>
    <t>Mz white</t>
  </si>
  <si>
    <t>abs (Mz gray)</t>
  </si>
  <si>
    <t>abs (Mz csf)</t>
  </si>
  <si>
    <t>abs (Mz white)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</si>
</sst>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.75"/>
      <name val="Arial"/>
      <family val="0"/>
    </font>
    <font>
      <sz val="10"/>
      <color indexed="10"/>
      <name val="Arial"/>
      <family val="0"/>
    </font>
    <font>
      <sz val="10"/>
      <color indexed="5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TR=4.5, TL=1.5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'180-180'!$A$9</c:f>
              <c:strCache>
                <c:ptCount val="1"/>
                <c:pt idx="0">
                  <c:v>abs (Mz gray)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'180-180'!$B$4:$I$4</c:f>
              <c:numCache/>
            </c:numRef>
          </c:xVal>
          <c:yVal>
            <c:numRef>
              <c:f>'180-180'!$B$9:$I$9</c:f>
              <c:numCache/>
            </c:numRef>
          </c:yVal>
          <c:smooth val="0"/>
        </c:ser>
        <c:ser>
          <c:idx val="0"/>
          <c:order val="1"/>
          <c:tx>
            <c:strRef>
              <c:f>'180-180'!$A$19</c:f>
              <c:strCache>
                <c:ptCount val="1"/>
                <c:pt idx="0">
                  <c:v>abs (Mz csf)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'180-180'!$B$4:$I$4</c:f>
              <c:numCache/>
            </c:numRef>
          </c:xVal>
          <c:yVal>
            <c:numRef>
              <c:f>'180-180'!$B$19:$I$19</c:f>
              <c:numCache/>
            </c:numRef>
          </c:yVal>
          <c:smooth val="0"/>
        </c:ser>
        <c:ser>
          <c:idx val="1"/>
          <c:order val="2"/>
          <c:tx>
            <c:strRef>
              <c:f>'180-180'!$A$29</c:f>
              <c:strCache>
                <c:ptCount val="1"/>
                <c:pt idx="0">
                  <c:v>abs (Mz white)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'180-180'!$B$4:$I$4</c:f>
              <c:numCache/>
            </c:numRef>
          </c:xVal>
          <c:yVal>
            <c:numRef>
              <c:f>'180-180'!$B$29:$I$29</c:f>
              <c:numCache/>
            </c:numRef>
          </c:yVal>
          <c:smooth val="0"/>
        </c:ser>
        <c:axId val="26870059"/>
        <c:axId val="40503940"/>
      </c:scatterChart>
      <c:valAx>
        <c:axId val="26870059"/>
        <c:scaling>
          <c:orientation val="minMax"/>
          <c:min val="900"/>
        </c:scaling>
        <c:axPos val="b"/>
        <c:delete val="0"/>
        <c:numFmt formatCode="General" sourceLinked="1"/>
        <c:majorTickMark val="out"/>
        <c:minorTickMark val="none"/>
        <c:tickLblPos val="nextTo"/>
        <c:crossAx val="40503940"/>
        <c:crosses val="autoZero"/>
        <c:crossBetween val="midCat"/>
        <c:dispUnits/>
      </c:valAx>
      <c:valAx>
        <c:axId val="405039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268700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30</xdr:row>
      <xdr:rowOff>152400</xdr:rowOff>
    </xdr:from>
    <xdr:to>
      <xdr:col>6</xdr:col>
      <xdr:colOff>485775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752475" y="5029200"/>
        <a:ext cx="3838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9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15.8515625" style="0" customWidth="1"/>
    <col min="10" max="10" width="2.7109375" style="2" customWidth="1"/>
    <col min="11" max="11" width="12.57421875" style="0" customWidth="1"/>
    <col min="16" max="16" width="9.140625" style="3" customWidth="1"/>
    <col min="20" max="20" width="2.140625" style="9" customWidth="1"/>
    <col min="30" max="30" width="2.421875" style="3" customWidth="1"/>
    <col min="37" max="37" width="2.7109375" style="3" customWidth="1"/>
    <col min="44" max="44" width="3.140625" style="10" customWidth="1"/>
    <col min="50" max="54" width="9.140625" style="3" customWidth="1"/>
    <col min="55" max="55" width="2.421875" style="3" customWidth="1"/>
    <col min="65" max="65" width="2.421875" style="3" customWidth="1"/>
    <col min="66" max="74" width="9.140625" style="3" customWidth="1"/>
    <col min="75" max="75" width="2.57421875" style="3" customWidth="1"/>
    <col min="81" max="83" width="9.140625" style="3" customWidth="1"/>
    <col min="86" max="86" width="2.57421875" style="11" customWidth="1"/>
    <col min="92" max="96" width="9.140625" style="3" customWidth="1"/>
    <col min="97" max="97" width="3.00390625" style="3" customWidth="1"/>
    <col min="98" max="107" width="9.140625" style="3" customWidth="1"/>
    <col min="108" max="108" width="3.00390625" style="3" customWidth="1"/>
    <col min="114" max="116" width="9.140625" style="3" customWidth="1"/>
  </cols>
  <sheetData>
    <row r="1" spans="1:50" ht="12.75">
      <c r="A1" t="s">
        <v>6</v>
      </c>
      <c r="B1" s="5">
        <v>4500</v>
      </c>
      <c r="C1">
        <f>B1</f>
        <v>4500</v>
      </c>
      <c r="D1">
        <f>B1</f>
        <v>4500</v>
      </c>
      <c r="E1" s="1">
        <f>B1</f>
        <v>4500</v>
      </c>
      <c r="F1" s="1">
        <f>B1</f>
        <v>4500</v>
      </c>
      <c r="G1">
        <f>B1</f>
        <v>4500</v>
      </c>
      <c r="H1">
        <f>B1</f>
        <v>4500</v>
      </c>
      <c r="I1">
        <f>B1</f>
        <v>4500</v>
      </c>
      <c r="L1" s="5"/>
      <c r="O1" s="3"/>
      <c r="AX1" s="4"/>
    </row>
    <row r="2" spans="1:15" ht="12.75">
      <c r="A2" t="s">
        <v>4</v>
      </c>
      <c r="B2" s="5">
        <v>1500</v>
      </c>
      <c r="C2">
        <f>B2</f>
        <v>1500</v>
      </c>
      <c r="D2">
        <f>B2</f>
        <v>1500</v>
      </c>
      <c r="E2" s="1">
        <f>B2</f>
        <v>1500</v>
      </c>
      <c r="F2" s="1">
        <f>B2</f>
        <v>1500</v>
      </c>
      <c r="G2">
        <f>B2</f>
        <v>1500</v>
      </c>
      <c r="H2">
        <f>B2</f>
        <v>1500</v>
      </c>
      <c r="I2">
        <f>B2</f>
        <v>1500</v>
      </c>
      <c r="L2" s="5"/>
      <c r="O2" s="3"/>
    </row>
    <row r="3" spans="1:114" ht="12.75">
      <c r="A3" t="s">
        <v>0</v>
      </c>
      <c r="B3">
        <f>B1-B2</f>
        <v>3000</v>
      </c>
      <c r="C3">
        <f aca="true" t="shared" si="0" ref="C3:I3">C1-C2</f>
        <v>3000</v>
      </c>
      <c r="D3">
        <f t="shared" si="0"/>
        <v>3000</v>
      </c>
      <c r="E3" s="1">
        <f t="shared" si="0"/>
        <v>3000</v>
      </c>
      <c r="F3" s="1">
        <f t="shared" si="0"/>
        <v>3000</v>
      </c>
      <c r="G3">
        <f t="shared" si="0"/>
        <v>3000</v>
      </c>
      <c r="H3">
        <f t="shared" si="0"/>
        <v>3000</v>
      </c>
      <c r="I3">
        <f t="shared" si="0"/>
        <v>3000</v>
      </c>
      <c r="O3" s="3"/>
      <c r="AX3" s="4"/>
      <c r="CC3" s="4"/>
      <c r="CN3" s="4"/>
      <c r="CY3" s="4"/>
      <c r="DJ3" s="4"/>
    </row>
    <row r="4" spans="1:50" ht="12.75">
      <c r="A4" t="s">
        <v>1</v>
      </c>
      <c r="B4" s="5">
        <v>1000</v>
      </c>
      <c r="C4" s="5">
        <f>B4+50</f>
        <v>1050</v>
      </c>
      <c r="D4" s="5">
        <f>C4+50</f>
        <v>1100</v>
      </c>
      <c r="E4" s="7">
        <f>D4+50</f>
        <v>1150</v>
      </c>
      <c r="F4" s="7">
        <f>E4+50</f>
        <v>1200</v>
      </c>
      <c r="G4" s="5">
        <f>F4+50</f>
        <v>1250</v>
      </c>
      <c r="H4" s="5">
        <f>G4+50</f>
        <v>1300</v>
      </c>
      <c r="I4" s="5">
        <f>H4+50</f>
        <v>1350</v>
      </c>
      <c r="L4" s="5"/>
      <c r="M4" s="5"/>
      <c r="N4" s="5"/>
      <c r="O4" s="8"/>
      <c r="P4" s="8"/>
      <c r="Q4" s="5"/>
      <c r="R4" s="5"/>
      <c r="S4" s="5"/>
      <c r="AX4" s="4"/>
    </row>
    <row r="5" spans="1:114" ht="12.75">
      <c r="A5" t="s">
        <v>2</v>
      </c>
      <c r="B5">
        <f aca="true" t="shared" si="1" ref="B5:I5">B2-B4</f>
        <v>500</v>
      </c>
      <c r="C5">
        <f t="shared" si="1"/>
        <v>450</v>
      </c>
      <c r="D5">
        <f t="shared" si="1"/>
        <v>400</v>
      </c>
      <c r="E5" s="1">
        <f t="shared" si="1"/>
        <v>350</v>
      </c>
      <c r="F5" s="1">
        <f t="shared" si="1"/>
        <v>300</v>
      </c>
      <c r="G5">
        <f t="shared" si="1"/>
        <v>250</v>
      </c>
      <c r="H5">
        <f t="shared" si="1"/>
        <v>200</v>
      </c>
      <c r="I5">
        <f t="shared" si="1"/>
        <v>150</v>
      </c>
      <c r="O5" s="3"/>
      <c r="AX5" s="4"/>
      <c r="CC5" s="4"/>
      <c r="CN5" s="4"/>
      <c r="CY5" s="4"/>
      <c r="DJ5" s="4"/>
    </row>
    <row r="6" spans="1:50" ht="12.75">
      <c r="A6" t="s">
        <v>3</v>
      </c>
      <c r="B6">
        <v>1300</v>
      </c>
      <c r="C6">
        <f>B6</f>
        <v>1300</v>
      </c>
      <c r="D6">
        <f>B6</f>
        <v>1300</v>
      </c>
      <c r="E6" s="1">
        <f>B6</f>
        <v>1300</v>
      </c>
      <c r="F6" s="1">
        <f>B6</f>
        <v>1300</v>
      </c>
      <c r="G6">
        <f>B6</f>
        <v>1300</v>
      </c>
      <c r="H6">
        <f>B6</f>
        <v>1300</v>
      </c>
      <c r="I6">
        <f>B6</f>
        <v>1300</v>
      </c>
      <c r="O6" s="3"/>
      <c r="AX6" s="4"/>
    </row>
    <row r="7" spans="1:114" ht="12.75">
      <c r="A7" t="s">
        <v>5</v>
      </c>
      <c r="B7">
        <v>1</v>
      </c>
      <c r="C7">
        <f>B7</f>
        <v>1</v>
      </c>
      <c r="D7">
        <f>B7</f>
        <v>1</v>
      </c>
      <c r="E7" s="1">
        <f>B7</f>
        <v>1</v>
      </c>
      <c r="F7" s="1">
        <f>B7</f>
        <v>1</v>
      </c>
      <c r="G7">
        <f>B7</f>
        <v>1</v>
      </c>
      <c r="H7">
        <f>B7</f>
        <v>1</v>
      </c>
      <c r="I7">
        <f>B7</f>
        <v>1</v>
      </c>
      <c r="O7" s="3"/>
      <c r="AX7" s="4"/>
      <c r="CC7" s="4"/>
      <c r="CN7" s="4"/>
      <c r="CY7" s="4"/>
      <c r="DJ7" s="4"/>
    </row>
    <row r="8" spans="1:114" ht="12.75">
      <c r="A8" t="s">
        <v>7</v>
      </c>
      <c r="B8">
        <f aca="true" t="shared" si="2" ref="B8:I8">B7*(1-(2-(2-EXP(-B3/B6))*EXP(-B4/B6))*EXP(-B5/B6))</f>
        <v>0.2380363069168674</v>
      </c>
      <c r="C8">
        <f t="shared" si="2"/>
        <v>0.18465380875551463</v>
      </c>
      <c r="D8">
        <f t="shared" si="2"/>
        <v>0.12917814238026926</v>
      </c>
      <c r="E8" s="1">
        <f t="shared" si="2"/>
        <v>0.07152723307895781</v>
      </c>
      <c r="F8" s="1">
        <f t="shared" si="2"/>
        <v>0.011615787927735544</v>
      </c>
      <c r="G8">
        <f t="shared" si="2"/>
        <v>-0.05064483039743384</v>
      </c>
      <c r="H8">
        <f t="shared" si="2"/>
        <v>-0.11534673475724433</v>
      </c>
      <c r="I8">
        <f t="shared" si="2"/>
        <v>-0.18258564982747427</v>
      </c>
      <c r="O8" s="3"/>
      <c r="AX8" s="4"/>
      <c r="CC8" s="4"/>
      <c r="CN8" s="4"/>
      <c r="CY8" s="4"/>
      <c r="DJ8" s="4"/>
    </row>
    <row r="9" spans="1:114" ht="12.75">
      <c r="A9" t="s">
        <v>10</v>
      </c>
      <c r="B9">
        <f>ABS(B8)</f>
        <v>0.2380363069168674</v>
      </c>
      <c r="C9">
        <f aca="true" t="shared" si="3" ref="C9:I9">ABS(C8)</f>
        <v>0.18465380875551463</v>
      </c>
      <c r="D9">
        <f t="shared" si="3"/>
        <v>0.12917814238026926</v>
      </c>
      <c r="E9" s="1">
        <f t="shared" si="3"/>
        <v>0.07152723307895781</v>
      </c>
      <c r="F9" s="1">
        <f t="shared" si="3"/>
        <v>0.011615787927735544</v>
      </c>
      <c r="G9">
        <f t="shared" si="3"/>
        <v>0.05064483039743384</v>
      </c>
      <c r="H9">
        <f t="shared" si="3"/>
        <v>0.11534673475724433</v>
      </c>
      <c r="I9">
        <f t="shared" si="3"/>
        <v>0.18258564982747427</v>
      </c>
      <c r="O9" s="3"/>
      <c r="AX9" s="4"/>
      <c r="BY9" s="6"/>
      <c r="BZ9" s="6"/>
      <c r="CA9" s="6"/>
      <c r="CB9" s="6"/>
      <c r="CC9" s="6"/>
      <c r="CD9" s="6"/>
      <c r="CE9" s="6"/>
      <c r="CF9" s="6"/>
      <c r="CG9" s="6"/>
      <c r="CN9" s="4"/>
      <c r="CY9" s="4"/>
      <c r="DJ9" s="4"/>
    </row>
    <row r="10" spans="5:114" ht="12.75">
      <c r="E10" s="1"/>
      <c r="F10" s="1"/>
      <c r="O10" s="3"/>
      <c r="AX10" s="4"/>
      <c r="CC10" s="4"/>
      <c r="CN10" s="4"/>
      <c r="CY10" s="4"/>
      <c r="DJ10" s="4"/>
    </row>
    <row r="11" spans="1:114" ht="12.75">
      <c r="A11" t="s">
        <v>6</v>
      </c>
      <c r="B11" s="5">
        <v>4500</v>
      </c>
      <c r="C11">
        <f>B11</f>
        <v>4500</v>
      </c>
      <c r="D11">
        <f>B11</f>
        <v>4500</v>
      </c>
      <c r="E11" s="1">
        <f>B11</f>
        <v>4500</v>
      </c>
      <c r="F11" s="1">
        <f>B11</f>
        <v>4500</v>
      </c>
      <c r="G11">
        <f>B11</f>
        <v>4500</v>
      </c>
      <c r="H11">
        <f>B11</f>
        <v>4500</v>
      </c>
      <c r="I11">
        <f>B11</f>
        <v>4500</v>
      </c>
      <c r="L11" s="5"/>
      <c r="O11" s="3"/>
      <c r="AX11" s="4"/>
      <c r="DJ11"/>
    </row>
    <row r="12" spans="1:15" ht="12.75">
      <c r="A12" t="s">
        <v>4</v>
      </c>
      <c r="B12" s="5">
        <v>1500</v>
      </c>
      <c r="C12">
        <f>B12</f>
        <v>1500</v>
      </c>
      <c r="D12">
        <f>B12</f>
        <v>1500</v>
      </c>
      <c r="E12" s="1">
        <f>B12</f>
        <v>1500</v>
      </c>
      <c r="F12" s="1">
        <f>B12</f>
        <v>1500</v>
      </c>
      <c r="G12">
        <f>B12</f>
        <v>1500</v>
      </c>
      <c r="H12">
        <f>B12</f>
        <v>1500</v>
      </c>
      <c r="I12">
        <f>B12</f>
        <v>1500</v>
      </c>
      <c r="L12" s="5"/>
      <c r="O12" s="3"/>
    </row>
    <row r="13" spans="1:15" ht="12.75">
      <c r="A13" t="s">
        <v>0</v>
      </c>
      <c r="B13">
        <f aca="true" t="shared" si="4" ref="B13:I13">B11-B12</f>
        <v>3000</v>
      </c>
      <c r="C13">
        <f t="shared" si="4"/>
        <v>3000</v>
      </c>
      <c r="D13">
        <f t="shared" si="4"/>
        <v>3000</v>
      </c>
      <c r="E13" s="1">
        <f t="shared" si="4"/>
        <v>3000</v>
      </c>
      <c r="F13" s="1">
        <f t="shared" si="4"/>
        <v>3000</v>
      </c>
      <c r="G13">
        <f t="shared" si="4"/>
        <v>3000</v>
      </c>
      <c r="H13">
        <f t="shared" si="4"/>
        <v>3000</v>
      </c>
      <c r="I13">
        <f t="shared" si="4"/>
        <v>3000</v>
      </c>
      <c r="O13" s="3"/>
    </row>
    <row r="14" spans="1:114" ht="12.75">
      <c r="A14" t="s">
        <v>1</v>
      </c>
      <c r="B14" s="5">
        <v>1000</v>
      </c>
      <c r="C14" s="5">
        <f>B14+50</f>
        <v>1050</v>
      </c>
      <c r="D14" s="5">
        <f>C14+50</f>
        <v>1100</v>
      </c>
      <c r="E14" s="7">
        <f>D14+50</f>
        <v>1150</v>
      </c>
      <c r="F14" s="7">
        <f>E14+50</f>
        <v>1200</v>
      </c>
      <c r="G14" s="5">
        <f>F14+50</f>
        <v>1250</v>
      </c>
      <c r="H14" s="5">
        <f>G14+50</f>
        <v>1300</v>
      </c>
      <c r="I14" s="5">
        <f>H14+50</f>
        <v>1350</v>
      </c>
      <c r="L14" s="5"/>
      <c r="M14" s="5"/>
      <c r="N14" s="5"/>
      <c r="O14" s="8"/>
      <c r="P14" s="8"/>
      <c r="Q14" s="5"/>
      <c r="R14" s="5"/>
      <c r="S14" s="5"/>
      <c r="AX14" s="4"/>
      <c r="DJ14"/>
    </row>
    <row r="15" spans="1:114" ht="12.75">
      <c r="A15" t="s">
        <v>2</v>
      </c>
      <c r="B15">
        <f aca="true" t="shared" si="5" ref="B15:I15">B12-B14</f>
        <v>500</v>
      </c>
      <c r="C15">
        <f t="shared" si="5"/>
        <v>450</v>
      </c>
      <c r="D15">
        <f t="shared" si="5"/>
        <v>400</v>
      </c>
      <c r="E15" s="1">
        <f t="shared" si="5"/>
        <v>350</v>
      </c>
      <c r="F15" s="1">
        <f t="shared" si="5"/>
        <v>300</v>
      </c>
      <c r="G15">
        <f t="shared" si="5"/>
        <v>250</v>
      </c>
      <c r="H15">
        <f t="shared" si="5"/>
        <v>200</v>
      </c>
      <c r="I15">
        <f t="shared" si="5"/>
        <v>150</v>
      </c>
      <c r="O15" s="3"/>
      <c r="AX15" s="4"/>
      <c r="CC15" s="4"/>
      <c r="CN15" s="4"/>
      <c r="CY15" s="4"/>
      <c r="DJ15" s="4"/>
    </row>
    <row r="16" spans="1:114" ht="12.75">
      <c r="A16" t="s">
        <v>3</v>
      </c>
      <c r="B16">
        <v>3000</v>
      </c>
      <c r="C16">
        <f>B16</f>
        <v>3000</v>
      </c>
      <c r="D16">
        <f>B16</f>
        <v>3000</v>
      </c>
      <c r="E16" s="1">
        <f>B16</f>
        <v>3000</v>
      </c>
      <c r="F16" s="1">
        <f>B16</f>
        <v>3000</v>
      </c>
      <c r="G16">
        <f>B16</f>
        <v>3000</v>
      </c>
      <c r="H16">
        <f>B16</f>
        <v>3000</v>
      </c>
      <c r="I16">
        <f>B16</f>
        <v>3000</v>
      </c>
      <c r="O16" s="3"/>
      <c r="AX16" s="4"/>
      <c r="CC16" s="4"/>
      <c r="CN16" s="4"/>
      <c r="CY16" s="4"/>
      <c r="DJ16" s="4"/>
    </row>
    <row r="17" spans="1:114" ht="12.75">
      <c r="A17" t="s">
        <v>5</v>
      </c>
      <c r="B17">
        <v>1</v>
      </c>
      <c r="C17">
        <f>B17</f>
        <v>1</v>
      </c>
      <c r="D17">
        <f>B17</f>
        <v>1</v>
      </c>
      <c r="E17" s="1">
        <f>B17</f>
        <v>1</v>
      </c>
      <c r="F17" s="1">
        <f>B17</f>
        <v>1</v>
      </c>
      <c r="G17">
        <f>B17</f>
        <v>1</v>
      </c>
      <c r="H17">
        <f>B17</f>
        <v>1</v>
      </c>
      <c r="I17">
        <f>B17</f>
        <v>1</v>
      </c>
      <c r="O17" s="3"/>
      <c r="AX17" s="4"/>
      <c r="CC17" s="4"/>
      <c r="CN17" s="4"/>
      <c r="CY17" s="4"/>
      <c r="DJ17" s="4"/>
    </row>
    <row r="18" spans="1:114" ht="12.75">
      <c r="A18" t="s">
        <v>8</v>
      </c>
      <c r="B18">
        <f aca="true" t="shared" si="6" ref="B18:I18">B17*(1-(2-(2-EXP(-B13/B16))*EXP(-B14/B16))*EXP(-B15/B16))</f>
        <v>0.2969677094956089</v>
      </c>
      <c r="C18">
        <f t="shared" si="6"/>
        <v>0.26851520642672144</v>
      </c>
      <c r="D18">
        <f t="shared" si="6"/>
        <v>0.23958452119094198</v>
      </c>
      <c r="E18" s="1">
        <f t="shared" si="6"/>
        <v>0.21016761730078937</v>
      </c>
      <c r="F18" s="1">
        <f t="shared" si="6"/>
        <v>0.1802563232049179</v>
      </c>
      <c r="G18">
        <f t="shared" si="6"/>
        <v>0.14984233001819047</v>
      </c>
      <c r="H18">
        <f t="shared" si="6"/>
        <v>0.1189171892136015</v>
      </c>
      <c r="I18">
        <f t="shared" si="6"/>
        <v>0.08747231027540903</v>
      </c>
      <c r="O18" s="3"/>
      <c r="AX18" s="4"/>
      <c r="CC18" s="4"/>
      <c r="CN18" s="4"/>
      <c r="CY18" s="4"/>
      <c r="DJ18" s="4"/>
    </row>
    <row r="19" spans="1:114" ht="12.75">
      <c r="A19" t="s">
        <v>11</v>
      </c>
      <c r="B19">
        <f aca="true" t="shared" si="7" ref="B19:I19">ABS(B18)</f>
        <v>0.2969677094956089</v>
      </c>
      <c r="C19">
        <f t="shared" si="7"/>
        <v>0.26851520642672144</v>
      </c>
      <c r="D19">
        <f t="shared" si="7"/>
        <v>0.23958452119094198</v>
      </c>
      <c r="E19" s="1">
        <f t="shared" si="7"/>
        <v>0.21016761730078937</v>
      </c>
      <c r="F19" s="1">
        <f t="shared" si="7"/>
        <v>0.1802563232049179</v>
      </c>
      <c r="G19">
        <f t="shared" si="7"/>
        <v>0.14984233001819047</v>
      </c>
      <c r="H19">
        <f t="shared" si="7"/>
        <v>0.1189171892136015</v>
      </c>
      <c r="I19">
        <f t="shared" si="7"/>
        <v>0.08747231027540903</v>
      </c>
      <c r="O19" s="3"/>
      <c r="AX19" s="4"/>
      <c r="BY19" s="6"/>
      <c r="BZ19" s="6"/>
      <c r="CA19" s="6"/>
      <c r="CB19" s="6"/>
      <c r="CC19" s="6"/>
      <c r="CD19" s="6"/>
      <c r="CE19" s="6"/>
      <c r="CF19" s="6"/>
      <c r="CG19" s="6"/>
      <c r="CN19" s="4"/>
      <c r="CY19" s="4"/>
      <c r="DJ19" s="4"/>
    </row>
    <row r="20" spans="5:114" ht="13.5" customHeight="1">
      <c r="E20" s="1"/>
      <c r="F20" s="1"/>
      <c r="O20" s="3"/>
      <c r="AX20" s="4"/>
      <c r="CC20" s="4"/>
      <c r="CN20" s="4"/>
      <c r="CY20" s="4"/>
      <c r="DJ20" s="4"/>
    </row>
    <row r="21" spans="1:114" ht="13.5" customHeight="1">
      <c r="A21" t="s">
        <v>6</v>
      </c>
      <c r="B21" s="5">
        <v>4500</v>
      </c>
      <c r="C21">
        <f>B21</f>
        <v>4500</v>
      </c>
      <c r="D21">
        <f>B21</f>
        <v>4500</v>
      </c>
      <c r="E21" s="1">
        <f>B21</f>
        <v>4500</v>
      </c>
      <c r="F21" s="1">
        <f>B21</f>
        <v>4500</v>
      </c>
      <c r="G21">
        <f>B21</f>
        <v>4500</v>
      </c>
      <c r="H21">
        <f>B21</f>
        <v>4500</v>
      </c>
      <c r="I21">
        <f>B21</f>
        <v>4500</v>
      </c>
      <c r="L21" s="5"/>
      <c r="O21" s="3"/>
      <c r="AX21" s="4"/>
      <c r="DJ21"/>
    </row>
    <row r="22" spans="1:15" ht="12.75">
      <c r="A22" t="s">
        <v>4</v>
      </c>
      <c r="B22" s="5">
        <v>1500</v>
      </c>
      <c r="C22">
        <f>B22</f>
        <v>1500</v>
      </c>
      <c r="D22">
        <f>B22</f>
        <v>1500</v>
      </c>
      <c r="E22" s="1">
        <f>B22</f>
        <v>1500</v>
      </c>
      <c r="F22" s="1">
        <f>B22</f>
        <v>1500</v>
      </c>
      <c r="G22">
        <f>B22</f>
        <v>1500</v>
      </c>
      <c r="H22">
        <f>B22</f>
        <v>1500</v>
      </c>
      <c r="I22">
        <f>B22</f>
        <v>1500</v>
      </c>
      <c r="L22" s="5"/>
      <c r="O22" s="3"/>
    </row>
    <row r="23" spans="1:15" ht="12.75">
      <c r="A23" t="s">
        <v>0</v>
      </c>
      <c r="B23">
        <f aca="true" t="shared" si="8" ref="B23:I23">B21-B22</f>
        <v>3000</v>
      </c>
      <c r="C23">
        <f t="shared" si="8"/>
        <v>3000</v>
      </c>
      <c r="D23">
        <f t="shared" si="8"/>
        <v>3000</v>
      </c>
      <c r="E23" s="1">
        <f t="shared" si="8"/>
        <v>3000</v>
      </c>
      <c r="F23" s="1">
        <f t="shared" si="8"/>
        <v>3000</v>
      </c>
      <c r="G23">
        <f t="shared" si="8"/>
        <v>3000</v>
      </c>
      <c r="H23">
        <f t="shared" si="8"/>
        <v>3000</v>
      </c>
      <c r="I23">
        <f t="shared" si="8"/>
        <v>3000</v>
      </c>
      <c r="O23" s="3"/>
    </row>
    <row r="24" spans="1:50" ht="12.75">
      <c r="A24" t="s">
        <v>1</v>
      </c>
      <c r="B24" s="5">
        <v>1000</v>
      </c>
      <c r="C24" s="5">
        <f>B24+50</f>
        <v>1050</v>
      </c>
      <c r="D24" s="5">
        <f>C24+50</f>
        <v>1100</v>
      </c>
      <c r="E24" s="7">
        <f>D24+50</f>
        <v>1150</v>
      </c>
      <c r="F24" s="7">
        <f>E24+50</f>
        <v>1200</v>
      </c>
      <c r="G24" s="5">
        <f>F24+50</f>
        <v>1250</v>
      </c>
      <c r="H24" s="5">
        <f>G24+50</f>
        <v>1300</v>
      </c>
      <c r="I24" s="5">
        <f>H24+50</f>
        <v>1350</v>
      </c>
      <c r="L24" s="5"/>
      <c r="M24" s="5"/>
      <c r="N24" s="5"/>
      <c r="O24" s="8"/>
      <c r="P24" s="8"/>
      <c r="Q24" s="5"/>
      <c r="R24" s="5"/>
      <c r="S24" s="5"/>
      <c r="AX24" s="4"/>
    </row>
    <row r="25" spans="1:114" ht="12.75">
      <c r="A25" t="s">
        <v>2</v>
      </c>
      <c r="B25">
        <f aca="true" t="shared" si="9" ref="B25:I25">B22-B24</f>
        <v>500</v>
      </c>
      <c r="C25">
        <f t="shared" si="9"/>
        <v>450</v>
      </c>
      <c r="D25">
        <f t="shared" si="9"/>
        <v>400</v>
      </c>
      <c r="E25" s="1">
        <f t="shared" si="9"/>
        <v>350</v>
      </c>
      <c r="F25" s="1">
        <f t="shared" si="9"/>
        <v>300</v>
      </c>
      <c r="G25">
        <f t="shared" si="9"/>
        <v>250</v>
      </c>
      <c r="H25">
        <f t="shared" si="9"/>
        <v>200</v>
      </c>
      <c r="I25">
        <f t="shared" si="9"/>
        <v>150</v>
      </c>
      <c r="O25" s="3"/>
      <c r="AX25" s="4"/>
      <c r="CC25" s="4"/>
      <c r="CN25" s="4"/>
      <c r="CY25" s="4"/>
      <c r="DJ25"/>
    </row>
    <row r="26" spans="1:50" ht="12.75">
      <c r="A26" t="s">
        <v>3</v>
      </c>
      <c r="B26">
        <v>800</v>
      </c>
      <c r="C26">
        <f>B26</f>
        <v>800</v>
      </c>
      <c r="D26">
        <f>B26</f>
        <v>800</v>
      </c>
      <c r="E26" s="1">
        <f>B26</f>
        <v>800</v>
      </c>
      <c r="F26" s="1">
        <f>B26</f>
        <v>800</v>
      </c>
      <c r="G26">
        <f>B26</f>
        <v>800</v>
      </c>
      <c r="H26">
        <f>B26</f>
        <v>800</v>
      </c>
      <c r="I26">
        <f>B26</f>
        <v>800</v>
      </c>
      <c r="O26" s="3"/>
      <c r="AX26" s="4"/>
    </row>
    <row r="27" spans="1:114" ht="12.75">
      <c r="A27" t="s">
        <v>5</v>
      </c>
      <c r="B27">
        <v>1</v>
      </c>
      <c r="C27">
        <f>B27</f>
        <v>1</v>
      </c>
      <c r="D27">
        <f>B27</f>
        <v>1</v>
      </c>
      <c r="E27" s="1">
        <f>B27</f>
        <v>1</v>
      </c>
      <c r="F27" s="1">
        <f>B27</f>
        <v>1</v>
      </c>
      <c r="G27">
        <f>B27</f>
        <v>1</v>
      </c>
      <c r="H27">
        <f>B27</f>
        <v>1</v>
      </c>
      <c r="I27">
        <f>B27</f>
        <v>1</v>
      </c>
      <c r="O27" s="3"/>
      <c r="AX27" s="4"/>
      <c r="CC27" s="4"/>
      <c r="CN27" s="4"/>
      <c r="CY27" s="4"/>
      <c r="DJ27" s="4"/>
    </row>
    <row r="28" spans="1:114" ht="12.75">
      <c r="A28" t="s">
        <v>9</v>
      </c>
      <c r="B28">
        <f aca="true" t="shared" si="10" ref="B28:I28">B27*(1-(2-(2-EXP(-B23/B26))*EXP(-B24/B26))*EXP(-B25/B26))</f>
        <v>0.23258051351586062</v>
      </c>
      <c r="C28">
        <f t="shared" si="10"/>
        <v>0.16353772109199516</v>
      </c>
      <c r="D28">
        <f t="shared" si="10"/>
        <v>0.09004205112857433</v>
      </c>
      <c r="E28" s="1">
        <f t="shared" si="10"/>
        <v>0.011806317698057067</v>
      </c>
      <c r="F28" s="1">
        <f t="shared" si="10"/>
        <v>-0.0714751870281034</v>
      </c>
      <c r="G28">
        <f t="shared" si="10"/>
        <v>-0.1601278873394425</v>
      </c>
      <c r="H28">
        <f t="shared" si="10"/>
        <v>-0.25449819558896847</v>
      </c>
      <c r="I28">
        <f t="shared" si="10"/>
        <v>-0.3549548658069597</v>
      </c>
      <c r="O28" s="3"/>
      <c r="AX28" s="4"/>
      <c r="CC28" s="4"/>
      <c r="CN28" s="4"/>
      <c r="CY28" s="4"/>
      <c r="DJ28" s="4"/>
    </row>
    <row r="29" spans="1:114" ht="12.75">
      <c r="A29" t="s">
        <v>12</v>
      </c>
      <c r="B29">
        <f aca="true" t="shared" si="11" ref="B29:I29">ABS(B28)</f>
        <v>0.23258051351586062</v>
      </c>
      <c r="C29">
        <f t="shared" si="11"/>
        <v>0.16353772109199516</v>
      </c>
      <c r="D29">
        <f t="shared" si="11"/>
        <v>0.09004205112857433</v>
      </c>
      <c r="E29" s="1">
        <f t="shared" si="11"/>
        <v>0.011806317698057067</v>
      </c>
      <c r="F29" s="1">
        <f t="shared" si="11"/>
        <v>0.0714751870281034</v>
      </c>
      <c r="G29">
        <f t="shared" si="11"/>
        <v>0.1601278873394425</v>
      </c>
      <c r="H29">
        <f t="shared" si="11"/>
        <v>0.25449819558896847</v>
      </c>
      <c r="I29">
        <f t="shared" si="11"/>
        <v>0.3549548658069597</v>
      </c>
      <c r="O29" s="3"/>
      <c r="AX29" s="4"/>
      <c r="BY29" s="6"/>
      <c r="BZ29" s="6"/>
      <c r="CA29" s="6"/>
      <c r="CB29" s="6"/>
      <c r="CC29" s="6"/>
      <c r="CD29" s="6"/>
      <c r="CE29" s="6"/>
      <c r="CF29" s="6"/>
      <c r="CG29" s="6"/>
      <c r="CN29" s="4"/>
      <c r="CY29" s="4"/>
      <c r="DJ29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Fernandez Seara</dc:creator>
  <cp:keywords/>
  <dc:description/>
  <cp:lastModifiedBy>Maria A. Fernandez Seara</cp:lastModifiedBy>
  <dcterms:created xsi:type="dcterms:W3CDTF">2005-09-02T19:24:45Z</dcterms:created>
  <dcterms:modified xsi:type="dcterms:W3CDTF">2013-07-02T12:55:13Z</dcterms:modified>
  <cp:category/>
  <cp:version/>
  <cp:contentType/>
  <cp:contentStatus/>
</cp:coreProperties>
</file>